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<sst xmlns="http://schemas.openxmlformats.org/spreadsheetml/2006/main" count="44" uniqueCount="33">
  <si>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</si>
  <si>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</si>
  <si>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</si>
  <si>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</si>
  <si>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</si>
  <si>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</si>
  <si>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</si>
  <si>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</si>
  <si>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</si>
  <si>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</si>
  <si>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</si>
  <si>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</si>
  <si>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</si>
  <si>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</si>
  <si>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</si>
  <si>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</si>
  <si>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</si>
  <si>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</si>
  <si>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</si>
  <si>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</si>
  <si>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</si>
  <si>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>SC MNT HEALTHCARE EUROPE SRL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</si>
  <si>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</si>
  <si>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</si>
  <si>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</si>
  <si>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</si>
  <si>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</si>
  <si>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Hiperdia </t>
  </si>
  <si>
    <t xml:space="preserve">SPITALUL  SF.GHEORGHE   </t>
  </si>
  <si>
    <t xml:space="preserve">SPITALUL  TG.SECUIESC     </t>
  </si>
  <si>
    <t xml:space="preserve">SCAN EXPERT </t>
  </si>
  <si>
    <t xml:space="preserve">SPITALUL SF.GHEORGHE   </t>
  </si>
  <si>
    <t xml:space="preserve">TABEL CU SUMELE CONTRACTATE ÎN ANUL 2020 PENTRU SPECIALITATILE PARACLINICE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</si>
</sst>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8">
      <selection activeCell="G20" sqref="G20"/>
    </sheetView>
  </sheetViews>
  <sheetFormatPr defaultColWidth="9.140625" defaultRowHeight="12.75"/>
  <cols>
    <col min="1" max="1" width="10.140625" style="13" customWidth="1"/>
    <col min="2" max="2" width="12.57421875" style="13" customWidth="1"/>
    <col min="3" max="3" width="13.00390625" style="13" customWidth="1"/>
    <col min="4" max="13" width="12.57421875" style="13" customWidth="1"/>
    <col min="14" max="14" width="14.00390625" style="13" bestFit="1" customWidth="1"/>
    <col min="15" max="16384" width="9.140625" style="13" customWidth="1"/>
  </cols>
  <sheetData>
    <row r="1" spans="1:13" s="4" customFormat="1" ht="33" customHeight="1">
      <c r="A1" s="1"/>
      <c r="B1" s="22" t="s">
        <v>32</v>
      </c>
      <c r="C1" s="22"/>
      <c r="D1" s="22"/>
      <c r="E1" s="22"/>
      <c r="F1" s="22"/>
      <c r="G1" s="2"/>
      <c r="H1" s="3"/>
      <c r="I1" s="3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8" t="s">
        <v>15</v>
      </c>
    </row>
    <row r="3" spans="1:14" ht="21.75" customHeight="1">
      <c r="A3" s="9" t="s">
        <v>22</v>
      </c>
      <c r="B3" s="10">
        <v>18417.62</v>
      </c>
      <c r="C3" s="10">
        <v>18418.93</v>
      </c>
      <c r="D3" s="10">
        <v>18565.45</v>
      </c>
      <c r="E3" s="10">
        <v>18640</v>
      </c>
      <c r="F3" s="11">
        <v>18640</v>
      </c>
      <c r="G3" s="11"/>
      <c r="H3" s="11"/>
      <c r="I3" s="11"/>
      <c r="J3" s="11"/>
      <c r="K3" s="11"/>
      <c r="L3" s="11"/>
      <c r="M3" s="11"/>
      <c r="N3" s="12">
        <f>SUM(B3:M3)</f>
        <v>92682</v>
      </c>
    </row>
    <row r="4" spans="1:14" ht="19.5" customHeight="1">
      <c r="A4" s="9" t="s">
        <v>23</v>
      </c>
      <c r="B4" s="10">
        <v>51335.59</v>
      </c>
      <c r="C4" s="10">
        <v>51338.47</v>
      </c>
      <c r="D4" s="10">
        <v>50687.94</v>
      </c>
      <c r="E4" s="10">
        <v>50346</v>
      </c>
      <c r="F4" s="11">
        <v>50346</v>
      </c>
      <c r="G4" s="11"/>
      <c r="H4" s="11"/>
      <c r="I4" s="11"/>
      <c r="J4" s="11"/>
      <c r="K4" s="11"/>
      <c r="L4" s="11"/>
      <c r="M4" s="11"/>
      <c r="N4" s="12">
        <f>SUM(B4:M4)</f>
        <v>254054</v>
      </c>
    </row>
    <row r="5" spans="1:14" ht="15.75">
      <c r="A5" s="9" t="s">
        <v>24</v>
      </c>
      <c r="B5" s="10">
        <v>41924.66</v>
      </c>
      <c r="C5" s="10">
        <v>42169.21</v>
      </c>
      <c r="D5" s="10">
        <v>42440.13</v>
      </c>
      <c r="E5" s="10">
        <v>42577</v>
      </c>
      <c r="F5" s="11">
        <v>42577</v>
      </c>
      <c r="G5" s="11"/>
      <c r="H5" s="11"/>
      <c r="I5" s="11"/>
      <c r="J5" s="11"/>
      <c r="K5" s="11"/>
      <c r="L5" s="11"/>
      <c r="M5" s="11"/>
      <c r="N5" s="12">
        <f>SUM(B5:M5)</f>
        <v>211688</v>
      </c>
    </row>
    <row r="6" spans="1:14" ht="25.5">
      <c r="A6" s="14" t="s">
        <v>25</v>
      </c>
      <c r="B6" s="10">
        <v>18127.07</v>
      </c>
      <c r="C6" s="10">
        <v>18127.41</v>
      </c>
      <c r="D6" s="10">
        <v>18300.52</v>
      </c>
      <c r="E6" s="10">
        <v>18388</v>
      </c>
      <c r="F6" s="11">
        <v>18388</v>
      </c>
      <c r="G6" s="11"/>
      <c r="H6" s="11"/>
      <c r="I6" s="11"/>
      <c r="J6" s="11"/>
      <c r="K6" s="11"/>
      <c r="L6" s="11"/>
      <c r="M6" s="11"/>
      <c r="N6" s="12">
        <f>SUM(B6:M6)</f>
        <v>91331</v>
      </c>
    </row>
    <row r="7" spans="1:14" ht="25.5">
      <c r="A7" s="14" t="s">
        <v>1</v>
      </c>
      <c r="B7" s="10">
        <f aca="true" t="shared" si="0" ref="B7:M7">SUM(B3:B6)</f>
        <v>129804.94</v>
      </c>
      <c r="C7" s="10">
        <f t="shared" si="0"/>
        <v>130054.01999999999</v>
      </c>
      <c r="D7" s="10">
        <f t="shared" si="0"/>
        <v>129994.04</v>
      </c>
      <c r="E7" s="10">
        <f t="shared" si="0"/>
        <v>129951</v>
      </c>
      <c r="F7" s="10">
        <f t="shared" si="0"/>
        <v>129951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2">
        <f>SUM(B7:M7)</f>
        <v>649755</v>
      </c>
    </row>
    <row r="8" spans="1:14" ht="15.75">
      <c r="A8" s="15"/>
      <c r="B8" s="4" t="s">
        <v>15</v>
      </c>
      <c r="C8" s="4" t="s">
        <v>17</v>
      </c>
      <c r="D8" s="16">
        <f>SUM(B7:D7)</f>
        <v>389853</v>
      </c>
      <c r="E8" s="4"/>
      <c r="F8" s="4" t="s">
        <v>18</v>
      </c>
      <c r="G8" s="16">
        <f>SUM(E7:G7)</f>
        <v>259902</v>
      </c>
      <c r="H8" s="16"/>
      <c r="I8" s="16"/>
      <c r="J8" s="16"/>
      <c r="K8" s="16"/>
      <c r="L8" s="16"/>
      <c r="M8" s="16"/>
      <c r="N8" s="17"/>
    </row>
    <row r="9" spans="1:14" ht="18.75" customHeight="1">
      <c r="A9" s="18" t="s">
        <v>26</v>
      </c>
      <c r="B9" s="10">
        <v>25977</v>
      </c>
      <c r="C9" s="10">
        <v>26032</v>
      </c>
      <c r="D9" s="10">
        <v>27355</v>
      </c>
      <c r="E9" s="10">
        <v>26766</v>
      </c>
      <c r="F9" s="11">
        <v>26766</v>
      </c>
      <c r="G9" s="11"/>
      <c r="H9" s="11"/>
      <c r="I9" s="11"/>
      <c r="J9" s="11"/>
      <c r="K9" s="11"/>
      <c r="L9" s="11"/>
      <c r="M9" s="11"/>
      <c r="N9" s="12">
        <f aca="true" t="shared" si="1" ref="N9:N15">SUM(B9:M9)</f>
        <v>132896</v>
      </c>
    </row>
    <row r="10" spans="1:14" ht="18" customHeight="1">
      <c r="A10" s="19" t="s">
        <v>27</v>
      </c>
      <c r="B10" s="10">
        <v>1800</v>
      </c>
      <c r="C10" s="10">
        <v>1350</v>
      </c>
      <c r="D10" s="10">
        <v>2250</v>
      </c>
      <c r="E10" s="10">
        <v>1800</v>
      </c>
      <c r="F10" s="11">
        <v>1800</v>
      </c>
      <c r="G10" s="11"/>
      <c r="H10" s="11"/>
      <c r="I10" s="11"/>
      <c r="J10" s="11"/>
      <c r="K10" s="11"/>
      <c r="L10" s="11"/>
      <c r="M10" s="11"/>
      <c r="N10" s="12">
        <f t="shared" si="1"/>
        <v>9000</v>
      </c>
    </row>
    <row r="11" spans="1:14" ht="38.25">
      <c r="A11" s="14" t="s">
        <v>28</v>
      </c>
      <c r="B11" s="10">
        <v>51729</v>
      </c>
      <c r="C11" s="10">
        <v>51709</v>
      </c>
      <c r="D11" s="10">
        <v>50374</v>
      </c>
      <c r="E11" s="10">
        <v>50374</v>
      </c>
      <c r="F11" s="11">
        <v>50374</v>
      </c>
      <c r="G11" s="11"/>
      <c r="H11" s="11"/>
      <c r="I11" s="11"/>
      <c r="J11" s="11"/>
      <c r="K11" s="11"/>
      <c r="L11" s="11"/>
      <c r="M11" s="11"/>
      <c r="N11" s="12">
        <f t="shared" si="1"/>
        <v>254560</v>
      </c>
    </row>
    <row r="12" spans="1:14" ht="38.25">
      <c r="A12" s="14" t="s">
        <v>29</v>
      </c>
      <c r="B12" s="10">
        <v>18483</v>
      </c>
      <c r="C12" s="10">
        <v>18481</v>
      </c>
      <c r="D12" s="10">
        <v>19445</v>
      </c>
      <c r="E12" s="10">
        <v>19025</v>
      </c>
      <c r="F12" s="11">
        <v>19025</v>
      </c>
      <c r="G12" s="11"/>
      <c r="H12" s="11"/>
      <c r="I12" s="11"/>
      <c r="J12" s="11"/>
      <c r="K12" s="11"/>
      <c r="L12" s="11"/>
      <c r="M12" s="11"/>
      <c r="N12" s="12">
        <f t="shared" si="1"/>
        <v>94459</v>
      </c>
    </row>
    <row r="13" spans="1:14" ht="25.5">
      <c r="A13" s="19" t="s">
        <v>30</v>
      </c>
      <c r="B13" s="11">
        <v>2100</v>
      </c>
      <c r="C13" s="11">
        <v>2100</v>
      </c>
      <c r="D13" s="11">
        <v>2100</v>
      </c>
      <c r="E13" s="11">
        <v>2100</v>
      </c>
      <c r="F13" s="11">
        <v>2100</v>
      </c>
      <c r="G13" s="11"/>
      <c r="H13" s="11"/>
      <c r="I13" s="11"/>
      <c r="J13" s="11"/>
      <c r="K13" s="11"/>
      <c r="L13" s="11"/>
      <c r="M13" s="11"/>
      <c r="N13" s="12">
        <f t="shared" si="1"/>
        <v>10500</v>
      </c>
    </row>
    <row r="14" spans="1:14" ht="51">
      <c r="A14" s="19" t="s">
        <v>21</v>
      </c>
      <c r="B14" s="11">
        <v>1800</v>
      </c>
      <c r="C14" s="11">
        <v>900</v>
      </c>
      <c r="D14" s="11">
        <v>1800</v>
      </c>
      <c r="E14" s="11">
        <v>1800</v>
      </c>
      <c r="F14" s="11">
        <v>1800</v>
      </c>
      <c r="G14" s="11"/>
      <c r="H14" s="11"/>
      <c r="I14" s="11"/>
      <c r="J14" s="11"/>
      <c r="K14" s="11"/>
      <c r="L14" s="11"/>
      <c r="M14" s="11"/>
      <c r="N14" s="12">
        <f t="shared" si="1"/>
        <v>8100</v>
      </c>
    </row>
    <row r="15" spans="1:14" ht="25.5">
      <c r="A15" s="9" t="s">
        <v>16</v>
      </c>
      <c r="B15" s="11">
        <v>1960</v>
      </c>
      <c r="C15" s="11">
        <v>1920</v>
      </c>
      <c r="D15" s="11">
        <v>2035</v>
      </c>
      <c r="E15" s="11">
        <v>2035</v>
      </c>
      <c r="F15" s="11">
        <v>2035</v>
      </c>
      <c r="G15" s="11"/>
      <c r="H15" s="11"/>
      <c r="I15" s="11"/>
      <c r="J15" s="11"/>
      <c r="K15" s="11"/>
      <c r="L15" s="11"/>
      <c r="M15" s="11"/>
      <c r="N15" s="12">
        <f t="shared" si="1"/>
        <v>9985</v>
      </c>
    </row>
    <row r="16" spans="1:14" ht="28.5" customHeight="1">
      <c r="A16" s="14" t="s">
        <v>2</v>
      </c>
      <c r="B16" s="10">
        <f aca="true" t="shared" si="2" ref="B16:N16">SUM(B9:B15)</f>
        <v>103849</v>
      </c>
      <c r="C16" s="10">
        <f t="shared" si="2"/>
        <v>102492</v>
      </c>
      <c r="D16" s="10">
        <f t="shared" si="2"/>
        <v>105359</v>
      </c>
      <c r="E16" s="10">
        <f t="shared" si="2"/>
        <v>103900</v>
      </c>
      <c r="F16" s="10">
        <f t="shared" si="2"/>
        <v>103900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10">
        <f t="shared" si="2"/>
        <v>519500</v>
      </c>
    </row>
    <row r="17" spans="1:14" ht="15.75">
      <c r="A17" s="20"/>
      <c r="B17" s="4" t="s">
        <v>15</v>
      </c>
      <c r="C17" s="4" t="s">
        <v>17</v>
      </c>
      <c r="D17" s="16">
        <f>SUM(B16:D16)</f>
        <v>311700</v>
      </c>
      <c r="E17" s="4"/>
      <c r="F17" s="4" t="s">
        <v>18</v>
      </c>
      <c r="G17" s="16">
        <f>SUM(E16:G16)</f>
        <v>207800</v>
      </c>
      <c r="H17" s="16"/>
      <c r="I17" s="16"/>
      <c r="J17" s="16"/>
      <c r="K17" s="16"/>
      <c r="L17" s="16"/>
      <c r="M17" s="16"/>
      <c r="N17" s="17"/>
    </row>
    <row r="18" spans="1:14" ht="40.5" customHeight="1">
      <c r="A18" s="14" t="s">
        <v>31</v>
      </c>
      <c r="B18" s="11">
        <v>5140</v>
      </c>
      <c r="C18" s="11">
        <v>5150</v>
      </c>
      <c r="D18" s="11">
        <v>5157</v>
      </c>
      <c r="E18" s="11">
        <v>5149</v>
      </c>
      <c r="F18" s="11">
        <v>5149</v>
      </c>
      <c r="G18" s="11"/>
      <c r="H18" s="11"/>
      <c r="I18" s="11"/>
      <c r="J18" s="11"/>
      <c r="K18" s="11"/>
      <c r="L18" s="11"/>
      <c r="M18" s="11"/>
      <c r="N18" s="12">
        <f>SUM(B18:M18)</f>
        <v>25745</v>
      </c>
    </row>
    <row r="19" spans="1:14" ht="28.5" customHeight="1">
      <c r="A19" s="14" t="s">
        <v>3</v>
      </c>
      <c r="B19" s="10">
        <f aca="true" t="shared" si="3" ref="B19:M19">B18</f>
        <v>5140</v>
      </c>
      <c r="C19" s="10">
        <f t="shared" si="3"/>
        <v>5150</v>
      </c>
      <c r="D19" s="10">
        <f t="shared" si="3"/>
        <v>5157</v>
      </c>
      <c r="E19" s="10">
        <f t="shared" si="3"/>
        <v>5149</v>
      </c>
      <c r="F19" s="10">
        <f t="shared" si="3"/>
        <v>5149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2">
        <f>SUM(B19:M19)</f>
        <v>25745</v>
      </c>
    </row>
    <row r="20" spans="1:13" ht="15" customHeight="1">
      <c r="A20" s="21"/>
      <c r="B20" s="4" t="s">
        <v>15</v>
      </c>
      <c r="C20" s="4" t="s">
        <v>17</v>
      </c>
      <c r="D20" s="16">
        <f>B19+C19+D19+B16+C16+D16+B7+C7+D7</f>
        <v>717000</v>
      </c>
      <c r="E20" s="4"/>
      <c r="F20" s="4" t="s">
        <v>18</v>
      </c>
      <c r="G20" s="16">
        <f>SUM(E21:G21)</f>
        <v>478000</v>
      </c>
      <c r="H20" s="16"/>
      <c r="I20" s="16"/>
      <c r="J20" s="16"/>
      <c r="K20" s="16"/>
      <c r="L20" s="16"/>
      <c r="M20" s="16"/>
    </row>
    <row r="21" spans="1:14" ht="15.75">
      <c r="A21" s="13" t="s">
        <v>15</v>
      </c>
      <c r="B21" s="16">
        <f aca="true" t="shared" si="4" ref="B21:N21">B19+B16+B7</f>
        <v>238793.94</v>
      </c>
      <c r="C21" s="16">
        <f t="shared" si="4"/>
        <v>237696.02</v>
      </c>
      <c r="D21" s="16">
        <f t="shared" si="4"/>
        <v>240510.03999999998</v>
      </c>
      <c r="E21" s="16">
        <f t="shared" si="4"/>
        <v>239000</v>
      </c>
      <c r="F21" s="16">
        <f t="shared" si="4"/>
        <v>239000</v>
      </c>
      <c r="G21" s="16">
        <f t="shared" si="4"/>
        <v>0</v>
      </c>
      <c r="H21" s="16">
        <f t="shared" si="4"/>
        <v>0</v>
      </c>
      <c r="I21" s="16">
        <f t="shared" si="4"/>
        <v>0</v>
      </c>
      <c r="J21" s="16">
        <f t="shared" si="4"/>
        <v>0</v>
      </c>
      <c r="K21" s="16">
        <f t="shared" si="4"/>
        <v>0</v>
      </c>
      <c r="L21" s="16">
        <f t="shared" si="4"/>
        <v>0</v>
      </c>
      <c r="M21" s="16">
        <f t="shared" si="4"/>
        <v>0</v>
      </c>
      <c r="N21" s="16">
        <f t="shared" si="4"/>
        <v>1195000</v>
      </c>
    </row>
    <row r="22" spans="1:13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4" ht="15.75">
      <c r="A23" s="4"/>
      <c r="B23" s="4" t="s">
        <v>15</v>
      </c>
      <c r="C23" s="4" t="s">
        <v>17</v>
      </c>
      <c r="D23" s="16">
        <f>SUM(B21:D21)</f>
        <v>717000</v>
      </c>
      <c r="E23" s="4" t="s">
        <v>18</v>
      </c>
      <c r="F23" s="16">
        <f>SUM(E21:G21)</f>
        <v>478000</v>
      </c>
      <c r="G23" s="16"/>
      <c r="H23" s="16" t="s">
        <v>19</v>
      </c>
      <c r="I23" s="16">
        <f>SUM(H21:J21)</f>
        <v>0</v>
      </c>
      <c r="J23" s="16"/>
      <c r="K23" s="16" t="s">
        <v>20</v>
      </c>
      <c r="L23" s="16">
        <f>SUM(K21:M21)</f>
        <v>0</v>
      </c>
      <c r="M23" s="16"/>
      <c r="N23" s="16"/>
    </row>
    <row r="24" spans="1:13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/>
  <mergeCells count="1">
    <mergeCell ref="B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dcterms:created xsi:type="dcterms:W3CDTF">2020-02-13T12:54:15Z</dcterms:created>
  <dcterms:modified xsi:type="dcterms:W3CDTF">2020-05-15T10:36:18Z</dcterms:modified>
  <cp:category/>
  <cp:version/>
  <cp:contentType/>
  <cp:contentStatus/>
</cp:coreProperties>
</file>